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VASQUEZ\Documents\CAMARA DE COMERCIO\CENTRO DE INNOVACION ECOPETROL\OBRAS CIVILES ECONOVA\"/>
    </mc:Choice>
  </mc:AlternateContent>
  <xr:revisionPtr revIDLastSave="0" documentId="13_ncr:1_{55D90032-30AF-4607-8E10-0C01A4048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CANT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wyqF1wXQMti0KFqmdqz9xvCxiC5c7vy68NSaIxxaAk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2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4" i="1"/>
  <c r="C25" i="1"/>
  <c r="F25" i="1" s="1"/>
  <c r="C14" i="1" l="1"/>
  <c r="F14" i="1" s="1"/>
  <c r="F28" i="1" l="1"/>
</calcChain>
</file>

<file path=xl/sharedStrings.xml><?xml version="1.0" encoding="utf-8"?>
<sst xmlns="http://schemas.openxmlformats.org/spreadsheetml/2006/main" count="80" uniqueCount="56">
  <si>
    <t>ITEM</t>
  </si>
  <si>
    <t>"ADECUACIÓN INFRAESTRUCTURA CIVIL"</t>
  </si>
  <si>
    <t xml:space="preserve">CANTIDAD </t>
  </si>
  <si>
    <t>P-UNITARIO</t>
  </si>
  <si>
    <t>SUBTOTAL</t>
  </si>
  <si>
    <t>m2</t>
  </si>
  <si>
    <t>Gb</t>
  </si>
  <si>
    <t>Mantenimiento preventivo de puerta de dos hojas (limpieza de herrajes, bisagras, cerraduras, lubricacion, graduacion de gato depuerta)</t>
  </si>
  <si>
    <t>Und</t>
  </si>
  <si>
    <t xml:space="preserve">Suministro y aplicacion de silicona en ventaneria de fachadas primer nivel </t>
  </si>
  <si>
    <t>ml</t>
  </si>
  <si>
    <t xml:space="preserve">Suministro y aplicacion de silicona en ventaneria de fachadas segundo nivel </t>
  </si>
  <si>
    <t>Suministro y aplicacion de silicona en puertas</t>
  </si>
  <si>
    <t>Plataforma de tijera de 12 m</t>
  </si>
  <si>
    <t>Suministro y aplicación de pintura tipo 1 vinilo</t>
  </si>
  <si>
    <t>Suministro e instalacion de piso madera  laminado</t>
  </si>
  <si>
    <t xml:space="preserve">Desmonte de lavamanos </t>
  </si>
  <si>
    <t>Suministro e instalacion de luminarias tipo panel 60x60 de 40 W</t>
  </si>
  <si>
    <t xml:space="preserve">Servicio de rescatista + kit de rescate </t>
  </si>
  <si>
    <t>mes</t>
  </si>
  <si>
    <t>ADMINISTRACION</t>
  </si>
  <si>
    <t>IMPREVISTO</t>
  </si>
  <si>
    <t>UTILIDAD</t>
  </si>
  <si>
    <t>TOTAL</t>
  </si>
  <si>
    <t xml:space="preserve">Desmonte de luminarias existentes </t>
  </si>
  <si>
    <t>PREELIMINARES</t>
  </si>
  <si>
    <t>Desmonte de manto existente</t>
  </si>
  <si>
    <t>Desmonte de impermeabilización cubierta lamina metalica. Trabajos en juntas y tornilleria</t>
  </si>
  <si>
    <t>Impermeabilizacion de cubierta en concreto con manto asfaltico de 6MM</t>
  </si>
  <si>
    <t>Pintura en fachada tipo koraza 100 % acrilica proteccioón sol &amp; lluvia</t>
  </si>
  <si>
    <t xml:space="preserve">Escarificarificación de pintura en fachada </t>
  </si>
  <si>
    <t>40</t>
  </si>
  <si>
    <t>Mantenimiento de lavamanos y estructuras en marmol</t>
  </si>
  <si>
    <t>Suministro de lavamanos, incluye griferia</t>
  </si>
  <si>
    <t>Estuco y resane de muros</t>
  </si>
  <si>
    <t>Limpieza y retiro de materiales con soporte de disposición de residuos</t>
  </si>
  <si>
    <t>Escarificarificación de muros internos</t>
  </si>
  <si>
    <t>Aplicación de pintura anticorrosiva y poliuretano indutrial en cubierta lamina metálica. Trabajos en juntas y tornillería</t>
  </si>
  <si>
    <t>Desmonte de cielo raso existents</t>
  </si>
  <si>
    <t>Suministro e instalción de cielo raso en PVC, incluye desmonte y montaje de sensores y apertura de espacios para la instalación de luminarias</t>
  </si>
  <si>
    <t xml:space="preserve">IMPERMEABILIZACIONES Y TRABAJOS </t>
  </si>
  <si>
    <t>VALOR COSTOS DIRECTOS</t>
  </si>
  <si>
    <t xml:space="preserve">UTILIDAD </t>
  </si>
  <si>
    <t>IVA</t>
  </si>
  <si>
    <t>1</t>
  </si>
  <si>
    <t>2</t>
  </si>
  <si>
    <t>1,1</t>
  </si>
  <si>
    <t>1,2</t>
  </si>
  <si>
    <t>1,3</t>
  </si>
  <si>
    <t>1,4</t>
  </si>
  <si>
    <t>1,5</t>
  </si>
  <si>
    <t>1,6</t>
  </si>
  <si>
    <t>1,7</t>
  </si>
  <si>
    <t>ENTREGA DE OBRA</t>
  </si>
  <si>
    <t>Alquiler de andamios multidireccionales tipo lahyer y/o cuplock</t>
  </si>
  <si>
    <t>INVITACIÓN A COTIZAR A NOMBRE DE LA CAMARA DE COMERCIO DE CARTAGENA 
NIT.890480041-1           
TRABAJOS DE OBRA CIVIL CENTRO DE INNOVACIÓN, EMPRENDIMIENTO Y TECNOLOGIAS ECONOVA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</si>
</sst>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6" formatCode="[$$]#,##0"/>
    <numFmt numFmtId="167" formatCode="0.0"/>
  </numFmts>
  <fonts count="10" x14ac:knownFonts="1">
    <font>
      <sz val="10"/>
      <color rgb="FF000000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rgb="FFB8CCE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4" fontId="3" fillId="0" borderId="4" xfId="1" applyFont="1" applyBorder="1"/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1" fontId="7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44" fontId="3" fillId="0" borderId="6" xfId="1" applyFont="1" applyBorder="1"/>
    <xf numFmtId="167" fontId="4" fillId="3" borderId="1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4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right" vertical="center" wrapText="1"/>
    </xf>
    <xf numFmtId="9" fontId="7" fillId="4" borderId="4" xfId="0" applyNumberFormat="1" applyFont="1" applyFill="1" applyBorder="1" applyAlignment="1">
      <alignment vertical="center" wrapText="1"/>
    </xf>
    <xf numFmtId="49" fontId="6" fillId="5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6" fontId="6" fillId="7" borderId="2" xfId="0" applyNumberFormat="1" applyFont="1" applyFill="1" applyBorder="1" applyAlignment="1">
      <alignment horizontal="center" vertical="center" wrapText="1"/>
    </xf>
    <xf numFmtId="166" fontId="6" fillId="7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4" xfId="0" applyFont="1" applyFill="1" applyBorder="1"/>
    <xf numFmtId="0" fontId="3" fillId="3" borderId="6" xfId="0" applyFont="1" applyFill="1" applyBorder="1" applyAlignment="1">
      <alignment vertical="center" wrapText="1"/>
    </xf>
    <xf numFmtId="0" fontId="8" fillId="3" borderId="4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95250</xdr:rowOff>
    </xdr:from>
    <xdr:ext cx="1019175" cy="695325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1"/>
  <sheetViews>
    <sheetView showGridLines="0" tabSelected="1" topLeftCell="A14" workbookViewId="0">
      <selection activeCell="I5" sqref="I5"/>
    </sheetView>
  </sheetViews>
  <sheetFormatPr baseColWidth="10" defaultColWidth="12.5703125" defaultRowHeight="15" customHeight="1" x14ac:dyDescent="0.2"/>
  <cols>
    <col min="1" max="1" width="17.140625" customWidth="1"/>
    <col min="2" max="2" width="95.140625" customWidth="1"/>
    <col min="3" max="3" width="12" customWidth="1"/>
    <col min="4" max="4" width="10.28515625" customWidth="1"/>
    <col min="5" max="22" width="16.42578125" customWidth="1"/>
    <col min="23" max="25" width="12.42578125" customWidth="1"/>
  </cols>
  <sheetData>
    <row r="1" spans="1:23" ht="73.5" customHeight="1" x14ac:dyDescent="0.25">
      <c r="A1" s="12"/>
      <c r="B1" s="19" t="s">
        <v>55</v>
      </c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 customHeight="1" x14ac:dyDescent="0.25">
      <c r="A2" s="13" t="s">
        <v>0</v>
      </c>
      <c r="B2" s="10" t="s">
        <v>1</v>
      </c>
      <c r="C2" s="20" t="s">
        <v>2</v>
      </c>
      <c r="D2" s="17" t="s">
        <v>8</v>
      </c>
      <c r="E2" s="20" t="s">
        <v>3</v>
      </c>
      <c r="F2" s="21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25">
      <c r="A3" s="13" t="s">
        <v>44</v>
      </c>
      <c r="B3" s="10" t="s">
        <v>25</v>
      </c>
      <c r="C3" s="22"/>
      <c r="D3" s="18"/>
      <c r="E3" s="22"/>
      <c r="F3" s="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" customHeight="1" x14ac:dyDescent="0.25">
      <c r="A4" s="13" t="s">
        <v>46</v>
      </c>
      <c r="B4" s="11" t="s">
        <v>26</v>
      </c>
      <c r="C4" s="12">
        <v>252</v>
      </c>
      <c r="D4" s="31" t="s">
        <v>5</v>
      </c>
      <c r="E4" s="14">
        <v>0</v>
      </c>
      <c r="F4" s="14">
        <f>C4*E4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25">
      <c r="A5" s="13" t="s">
        <v>47</v>
      </c>
      <c r="B5" s="8" t="s">
        <v>27</v>
      </c>
      <c r="C5" s="12">
        <v>1</v>
      </c>
      <c r="D5" s="31" t="s">
        <v>6</v>
      </c>
      <c r="E5" s="14">
        <v>0</v>
      </c>
      <c r="F5" s="14">
        <f t="shared" ref="F5:F34" si="0">C5*E5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 x14ac:dyDescent="0.25">
      <c r="A6" s="13" t="s">
        <v>48</v>
      </c>
      <c r="B6" s="11" t="s">
        <v>36</v>
      </c>
      <c r="C6" s="12">
        <v>1</v>
      </c>
      <c r="D6" s="31" t="s">
        <v>6</v>
      </c>
      <c r="E6" s="14">
        <v>0</v>
      </c>
      <c r="F6" s="14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 x14ac:dyDescent="0.25">
      <c r="A7" s="13" t="s">
        <v>49</v>
      </c>
      <c r="B7" s="11" t="s">
        <v>30</v>
      </c>
      <c r="C7" s="12">
        <v>1</v>
      </c>
      <c r="D7" s="31" t="s">
        <v>6</v>
      </c>
      <c r="E7" s="14">
        <v>0</v>
      </c>
      <c r="F7" s="14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0" customHeight="1" x14ac:dyDescent="0.25">
      <c r="A8" s="13" t="s">
        <v>50</v>
      </c>
      <c r="B8" s="8" t="s">
        <v>16</v>
      </c>
      <c r="C8" s="12">
        <v>1</v>
      </c>
      <c r="D8" s="31" t="s">
        <v>8</v>
      </c>
      <c r="E8" s="14">
        <v>0</v>
      </c>
      <c r="F8" s="14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 x14ac:dyDescent="0.25">
      <c r="A9" s="13" t="s">
        <v>51</v>
      </c>
      <c r="B9" s="9" t="s">
        <v>24</v>
      </c>
      <c r="C9" s="15" t="s">
        <v>31</v>
      </c>
      <c r="D9" s="31" t="s">
        <v>8</v>
      </c>
      <c r="E9" s="14">
        <v>0</v>
      </c>
      <c r="F9" s="14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x14ac:dyDescent="0.25">
      <c r="A10" s="13" t="s">
        <v>52</v>
      </c>
      <c r="B10" s="9" t="s">
        <v>38</v>
      </c>
      <c r="C10" s="32">
        <v>688</v>
      </c>
      <c r="D10" s="31" t="s">
        <v>5</v>
      </c>
      <c r="E10" s="14">
        <v>0</v>
      </c>
      <c r="F10" s="14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5">
      <c r="A11" s="39" t="s">
        <v>45</v>
      </c>
      <c r="B11" s="40" t="s">
        <v>40</v>
      </c>
      <c r="C11" s="41"/>
      <c r="D11" s="42"/>
      <c r="E11" s="14"/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6" customFormat="1" ht="31.5" customHeight="1" x14ac:dyDescent="0.25">
      <c r="A12" s="43">
        <v>2.1</v>
      </c>
      <c r="B12" s="33" t="s">
        <v>28</v>
      </c>
      <c r="C12" s="44">
        <v>252</v>
      </c>
      <c r="D12" s="42" t="s">
        <v>5</v>
      </c>
      <c r="E12" s="14">
        <v>0</v>
      </c>
      <c r="F12" s="14">
        <f t="shared" si="0"/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31.5" customHeight="1" x14ac:dyDescent="0.25">
      <c r="A13" s="43">
        <v>2.2000000000000002</v>
      </c>
      <c r="B13" s="33" t="s">
        <v>37</v>
      </c>
      <c r="C13" s="44">
        <v>1</v>
      </c>
      <c r="D13" s="42" t="s">
        <v>6</v>
      </c>
      <c r="E13" s="14">
        <v>0</v>
      </c>
      <c r="F13" s="14">
        <f t="shared" si="0"/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6" customFormat="1" x14ac:dyDescent="0.25">
      <c r="A14" s="43">
        <v>2.2999999999999998</v>
      </c>
      <c r="B14" s="33" t="s">
        <v>14</v>
      </c>
      <c r="C14" s="45">
        <f>+C15*1.3</f>
        <v>1079</v>
      </c>
      <c r="D14" s="42" t="s">
        <v>5</v>
      </c>
      <c r="E14" s="14">
        <v>0</v>
      </c>
      <c r="F14" s="14">
        <f t="shared" si="0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6" customFormat="1" ht="24" customHeight="1" x14ac:dyDescent="0.25">
      <c r="A15" s="43">
        <v>2.4</v>
      </c>
      <c r="B15" s="33" t="s">
        <v>29</v>
      </c>
      <c r="C15" s="45">
        <v>830</v>
      </c>
      <c r="D15" s="42" t="s">
        <v>5</v>
      </c>
      <c r="E15" s="14">
        <v>0</v>
      </c>
      <c r="F15" s="14">
        <f t="shared" si="0"/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6" customFormat="1" ht="24" customHeight="1" x14ac:dyDescent="0.25">
      <c r="A16" s="43">
        <v>2.5</v>
      </c>
      <c r="B16" s="33" t="s">
        <v>34</v>
      </c>
      <c r="C16" s="44">
        <v>50</v>
      </c>
      <c r="D16" s="42" t="s">
        <v>5</v>
      </c>
      <c r="E16" s="14">
        <v>0</v>
      </c>
      <c r="F16" s="14">
        <f t="shared" si="0"/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6" customFormat="1" ht="25.5" customHeight="1" x14ac:dyDescent="0.25">
      <c r="A17" s="43">
        <v>2.6</v>
      </c>
      <c r="B17" s="33" t="s">
        <v>17</v>
      </c>
      <c r="C17" s="46">
        <v>40</v>
      </c>
      <c r="D17" s="42" t="s">
        <v>8</v>
      </c>
      <c r="E17" s="14">
        <v>0</v>
      </c>
      <c r="F17" s="14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6" customFormat="1" ht="30.75" customHeight="1" x14ac:dyDescent="0.25">
      <c r="A18" s="43">
        <v>2.7</v>
      </c>
      <c r="B18" s="33" t="s">
        <v>7</v>
      </c>
      <c r="C18" s="44">
        <v>4</v>
      </c>
      <c r="D18" s="42" t="s">
        <v>8</v>
      </c>
      <c r="E18" s="14">
        <v>0</v>
      </c>
      <c r="F18" s="14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s="6" customFormat="1" ht="21" customHeight="1" x14ac:dyDescent="0.25">
      <c r="A19" s="43">
        <v>2.8</v>
      </c>
      <c r="B19" s="33" t="s">
        <v>9</v>
      </c>
      <c r="C19" s="44">
        <v>152</v>
      </c>
      <c r="D19" s="42" t="s">
        <v>10</v>
      </c>
      <c r="E19" s="14">
        <v>0</v>
      </c>
      <c r="F19" s="14">
        <f t="shared" si="0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6" customFormat="1" ht="21" customHeight="1" x14ac:dyDescent="0.25">
      <c r="A20" s="43">
        <v>2.9</v>
      </c>
      <c r="B20" s="33" t="s">
        <v>11</v>
      </c>
      <c r="C20" s="44">
        <v>172</v>
      </c>
      <c r="D20" s="42" t="s">
        <v>10</v>
      </c>
      <c r="E20" s="14">
        <v>0</v>
      </c>
      <c r="F20" s="14">
        <f t="shared" si="0"/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6" customFormat="1" ht="22.5" customHeight="1" x14ac:dyDescent="0.25">
      <c r="A21" s="43">
        <v>3</v>
      </c>
      <c r="B21" s="33" t="s">
        <v>12</v>
      </c>
      <c r="C21" s="45">
        <v>50</v>
      </c>
      <c r="D21" s="42" t="s">
        <v>10</v>
      </c>
      <c r="E21" s="14">
        <v>0</v>
      </c>
      <c r="F21" s="14">
        <f t="shared" si="0"/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s="6" customFormat="1" ht="27" customHeight="1" x14ac:dyDescent="0.25">
      <c r="A22" s="43">
        <v>3.1</v>
      </c>
      <c r="B22" s="33" t="s">
        <v>15</v>
      </c>
      <c r="C22" s="45">
        <v>25</v>
      </c>
      <c r="D22" s="42" t="s">
        <v>5</v>
      </c>
      <c r="E22" s="14">
        <v>0</v>
      </c>
      <c r="F22" s="14">
        <f t="shared" si="0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s="6" customFormat="1" ht="21.75" customHeight="1" x14ac:dyDescent="0.25">
      <c r="A23" s="43">
        <v>3.2</v>
      </c>
      <c r="B23" s="33" t="s">
        <v>33</v>
      </c>
      <c r="C23" s="45">
        <v>1</v>
      </c>
      <c r="D23" s="42" t="s">
        <v>8</v>
      </c>
      <c r="E23" s="14">
        <v>0</v>
      </c>
      <c r="F23" s="14">
        <f t="shared" si="0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6" customFormat="1" ht="20.25" customHeight="1" x14ac:dyDescent="0.25">
      <c r="A24" s="43">
        <v>3.3</v>
      </c>
      <c r="B24" s="33" t="s">
        <v>32</v>
      </c>
      <c r="C24" s="45">
        <v>7</v>
      </c>
      <c r="D24" s="42" t="s">
        <v>8</v>
      </c>
      <c r="E24" s="14">
        <v>0</v>
      </c>
      <c r="F24" s="14">
        <f t="shared" si="0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6" customFormat="1" ht="30" x14ac:dyDescent="0.25">
      <c r="A25" s="43">
        <v>3.4</v>
      </c>
      <c r="B25" s="33" t="s">
        <v>39</v>
      </c>
      <c r="C25" s="45">
        <f>315.8+372.2</f>
        <v>688</v>
      </c>
      <c r="D25" s="42" t="s">
        <v>5</v>
      </c>
      <c r="E25" s="14">
        <v>0</v>
      </c>
      <c r="F25" s="14">
        <f t="shared" si="0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6" customFormat="1" x14ac:dyDescent="0.25">
      <c r="A26" s="43">
        <v>3.5</v>
      </c>
      <c r="B26" s="33" t="s">
        <v>18</v>
      </c>
      <c r="C26" s="45">
        <v>1</v>
      </c>
      <c r="D26" s="42" t="s">
        <v>19</v>
      </c>
      <c r="E26" s="14">
        <v>0</v>
      </c>
      <c r="F26" s="14">
        <f t="shared" si="0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6" customFormat="1" ht="20.25" customHeight="1" x14ac:dyDescent="0.25">
      <c r="A27" s="43">
        <v>3.6</v>
      </c>
      <c r="B27" s="33" t="s">
        <v>13</v>
      </c>
      <c r="C27" s="44">
        <v>1</v>
      </c>
      <c r="D27" s="42" t="s">
        <v>6</v>
      </c>
      <c r="E27" s="14">
        <v>0</v>
      </c>
      <c r="F27" s="14">
        <f t="shared" si="0"/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6" customFormat="1" ht="18.75" customHeight="1" x14ac:dyDescent="0.25">
      <c r="A28" s="43">
        <v>3.8</v>
      </c>
      <c r="B28" s="33" t="s">
        <v>54</v>
      </c>
      <c r="C28" s="44">
        <v>1</v>
      </c>
      <c r="D28" s="42" t="s">
        <v>6</v>
      </c>
      <c r="E28" s="14">
        <v>0</v>
      </c>
      <c r="F28" s="14">
        <f t="shared" si="0"/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2.75" hidden="1" customHeight="1" x14ac:dyDescent="0.25">
      <c r="A29" s="47" t="s">
        <v>4</v>
      </c>
      <c r="B29" s="48"/>
      <c r="C29" s="48"/>
      <c r="D29" s="48"/>
      <c r="E29" s="14">
        <v>0</v>
      </c>
      <c r="F29" s="14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hidden="1" customHeight="1" x14ac:dyDescent="0.25">
      <c r="A30" s="49" t="s">
        <v>20</v>
      </c>
      <c r="B30" s="50"/>
      <c r="C30" s="50"/>
      <c r="D30" s="50"/>
      <c r="E30" s="14">
        <v>0</v>
      </c>
      <c r="F30" s="14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hidden="1" customHeight="1" x14ac:dyDescent="0.25">
      <c r="A31" s="49" t="s">
        <v>21</v>
      </c>
      <c r="B31" s="50"/>
      <c r="C31" s="50"/>
      <c r="D31" s="50"/>
      <c r="E31" s="14">
        <v>0</v>
      </c>
      <c r="F31" s="14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hidden="1" customHeight="1" x14ac:dyDescent="0.25">
      <c r="A32" s="49" t="s">
        <v>22</v>
      </c>
      <c r="B32" s="50"/>
      <c r="C32" s="50"/>
      <c r="D32" s="50"/>
      <c r="E32" s="14">
        <v>0</v>
      </c>
      <c r="F32" s="14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hidden="1" customHeight="1" x14ac:dyDescent="0.25">
      <c r="A33" s="51" t="s">
        <v>23</v>
      </c>
      <c r="B33" s="52"/>
      <c r="C33" s="52"/>
      <c r="D33" s="52"/>
      <c r="E33" s="14">
        <v>0</v>
      </c>
      <c r="F33" s="14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hidden="1" customHeight="1" x14ac:dyDescent="0.25">
      <c r="A34" s="53"/>
      <c r="B34" s="54"/>
      <c r="C34" s="55"/>
      <c r="D34" s="55"/>
      <c r="E34" s="14">
        <v>0</v>
      </c>
      <c r="F34" s="14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27">
        <v>4</v>
      </c>
      <c r="B35" s="28" t="s">
        <v>53</v>
      </c>
      <c r="C35" s="56"/>
      <c r="D35" s="56"/>
      <c r="E35" s="29"/>
      <c r="F35" s="2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30">
        <v>4.0999999999999996</v>
      </c>
      <c r="B36" s="57" t="s">
        <v>35</v>
      </c>
      <c r="C36" s="44">
        <v>1</v>
      </c>
      <c r="D36" s="42" t="s">
        <v>6</v>
      </c>
      <c r="E36" s="29"/>
      <c r="F36" s="2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34" t="s">
        <v>41</v>
      </c>
      <c r="B37" s="58"/>
      <c r="C37" s="58"/>
      <c r="D37" s="58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"/>
    </row>
    <row r="38" spans="1:23" ht="12.75" customHeight="1" x14ac:dyDescent="0.25">
      <c r="A38" s="35" t="s">
        <v>20</v>
      </c>
      <c r="B38" s="58"/>
      <c r="C38" s="58"/>
      <c r="D38" s="36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"/>
    </row>
    <row r="39" spans="1:23" ht="12.75" customHeight="1" x14ac:dyDescent="0.25">
      <c r="A39" s="35" t="s">
        <v>21</v>
      </c>
      <c r="B39" s="58"/>
      <c r="C39" s="58"/>
      <c r="D39" s="36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"/>
    </row>
    <row r="40" spans="1:23" ht="12.75" customHeight="1" x14ac:dyDescent="0.25">
      <c r="A40" s="35" t="s">
        <v>42</v>
      </c>
      <c r="B40" s="58"/>
      <c r="C40" s="58"/>
      <c r="D40" s="36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"/>
    </row>
    <row r="41" spans="1:23" ht="12.75" customHeight="1" x14ac:dyDescent="0.25">
      <c r="A41" s="37" t="s">
        <v>43</v>
      </c>
      <c r="B41" s="58"/>
      <c r="C41" s="58"/>
      <c r="D41" s="38">
        <v>0.19</v>
      </c>
      <c r="E41" s="16"/>
      <c r="F41" s="1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24"/>
      <c r="B42" s="25"/>
      <c r="C42" s="26"/>
      <c r="D42" s="26"/>
      <c r="E42" s="26"/>
      <c r="F42" s="2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24"/>
      <c r="B43" s="25"/>
      <c r="C43" s="26"/>
      <c r="D43" s="26"/>
      <c r="E43" s="26"/>
      <c r="F43" s="2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3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3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3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3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5">
      <c r="A48" s="3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3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3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3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3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3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3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3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3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3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3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3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3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3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3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3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3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3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3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3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3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3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3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3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3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3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3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3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3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3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3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3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3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3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3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3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3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3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3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3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3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3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3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3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3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3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3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3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3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3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3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3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3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3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3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3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3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3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3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3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3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3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3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3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3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3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3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3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3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3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3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3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3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3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3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3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3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3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3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3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3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3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3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3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3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3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5">
      <c r="A134" s="3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3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3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3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3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3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3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3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3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3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3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3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3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3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3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3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3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3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3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3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3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3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3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3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3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3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3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3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3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3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3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3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3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3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3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3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3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3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3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3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3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3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3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3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3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3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3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3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3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3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3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3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3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3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3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3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3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3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3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3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3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3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3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3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3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3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3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3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3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3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3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3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3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3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3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3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3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3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3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3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3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3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3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3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3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3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3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3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3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3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3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3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3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3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3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3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3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3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3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3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3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3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3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3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3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3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3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3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3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3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3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3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3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3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3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3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3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3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3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3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3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3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3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3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3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3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3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3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3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3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3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3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3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3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3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3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3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3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3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3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3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3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3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3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3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3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3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3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3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3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3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3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3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3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3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3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3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3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3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3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3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3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3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3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3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3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3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3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3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3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3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3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3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3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3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3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3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3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3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3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3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3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3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3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3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3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3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3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3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3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3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3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3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3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3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3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3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3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3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3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3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3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3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3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3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3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3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3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3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3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3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3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3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3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3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3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3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3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3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3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3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3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3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3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3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3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3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3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3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3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3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3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3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3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3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3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3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3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3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3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3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3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3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3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3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3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3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3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3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3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3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3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3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3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3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3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3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3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3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3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3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3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3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3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3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3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3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3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3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3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3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3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3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3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3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3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3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3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3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3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3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3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3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3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3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3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3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3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3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3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3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3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3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3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3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3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3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3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3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3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3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3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3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3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3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3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3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3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3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3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3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3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3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3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3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3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3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3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3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3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3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3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3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3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3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3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3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3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3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3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3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3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3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3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3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3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3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3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3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3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3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3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3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3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3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3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3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3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3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3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3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3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3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3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3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3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3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3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3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3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3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3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3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3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3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3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3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3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3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3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3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3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3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3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3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3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3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3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3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3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3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3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3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3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3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3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3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3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3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3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3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3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3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3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3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3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3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3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3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3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3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3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3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3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3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3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3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3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3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3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3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3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3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3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3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3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3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3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3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3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3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3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3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3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3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3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3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3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3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3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3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3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3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3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3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3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3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3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3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3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3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3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3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3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3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3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3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3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3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3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3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3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3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3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3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3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3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3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3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3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3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3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3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3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3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3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3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3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3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3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3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3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3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3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3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3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3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3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3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3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3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3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3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3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3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3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3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3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3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3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3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3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3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3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3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3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3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3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3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3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3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3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3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3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3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3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3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3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3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3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3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3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3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3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3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3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3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3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3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3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3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3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3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3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3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3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3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3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3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3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3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3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3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3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3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3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3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3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3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3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3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3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3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3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3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3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3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3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3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3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3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3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3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3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3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3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3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3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3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3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3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3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3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3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3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3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3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3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3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3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3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3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3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3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3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3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3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3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3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3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3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3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3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3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3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3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3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3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3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3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3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3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3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3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3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3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3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3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3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3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3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3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3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3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3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3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3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3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3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3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3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3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3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3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3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3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3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3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3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3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3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3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3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3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3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3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3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3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3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3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3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3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3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3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3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3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3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3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3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3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3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3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3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3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3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3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3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3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3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3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3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3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3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3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3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3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3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3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3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3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3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3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3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3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3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3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3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3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3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3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3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3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3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3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3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3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3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3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3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3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3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3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3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3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3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3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3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3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3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3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3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3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3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3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3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3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3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3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3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3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3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3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3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3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3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3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3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3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3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3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3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3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3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3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3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3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3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3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3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3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3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3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3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3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3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3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3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3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3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3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3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3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3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3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3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3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3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3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3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3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3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3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3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3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3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3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3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3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3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3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3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3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3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3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3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3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3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3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3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3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3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3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3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3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3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3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3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3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3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3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3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3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3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3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3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3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3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3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3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3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3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3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3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3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3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3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3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3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3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3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3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3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3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3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3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3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3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3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3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3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3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3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3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3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3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3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3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3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3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3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3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3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3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3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3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3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3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3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3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3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3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3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3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3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3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3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3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3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3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3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3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3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3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3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3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3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3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3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3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3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3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3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3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3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3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3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3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3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3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3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3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3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3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3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3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3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3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3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3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3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3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3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3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25">
      <c r="A997" s="3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25">
      <c r="A998" s="3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25">
      <c r="A999" s="3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25">
      <c r="A1000" s="3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x14ac:dyDescent="0.25">
      <c r="A1001" s="3"/>
      <c r="B1001" s="4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</sheetData>
  <mergeCells count="15">
    <mergeCell ref="A37:D37"/>
    <mergeCell ref="A38:C38"/>
    <mergeCell ref="A39:C39"/>
    <mergeCell ref="A40:C40"/>
    <mergeCell ref="A41:C41"/>
    <mergeCell ref="B1:F1"/>
    <mergeCell ref="A32:D32"/>
    <mergeCell ref="A33:D33"/>
    <mergeCell ref="A31:D31"/>
    <mergeCell ref="A30:D30"/>
    <mergeCell ref="A29:D29"/>
    <mergeCell ref="C2:C3"/>
    <mergeCell ref="D2:D3"/>
    <mergeCell ref="E2:E3"/>
    <mergeCell ref="F2:F3"/>
  </mergeCells>
  <phoneticPr fontId="9" type="noConversion"/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CANTIDADES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Alejandra</dc:creator>
  <cp:lastModifiedBy>COORDINADOR SERVICIOS ADMINISTRATIVOS</cp:lastModifiedBy>
  <dcterms:created xsi:type="dcterms:W3CDTF">2025-06-19T19:33:54Z</dcterms:created>
  <dcterms:modified xsi:type="dcterms:W3CDTF">2025-07-03T15:59:41Z</dcterms:modified>
</cp:coreProperties>
</file>